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<sst xmlns="http://schemas.openxmlformats.org/spreadsheetml/2006/main" count="90" uniqueCount="57">
  <si>
    <t>Список сотрудников фирмы</t>
  </si>
  <si>
    <t>№ п/п</t>
  </si>
  <si>
    <t>Фамилия</t>
  </si>
  <si>
    <t>Имя</t>
  </si>
  <si>
    <t>Отчество</t>
  </si>
  <si>
    <t>Дата рождения</t>
  </si>
  <si>
    <t>Дата зачисления</t>
  </si>
  <si>
    <t>Макаров</t>
  </si>
  <si>
    <t>Сергей</t>
  </si>
  <si>
    <t>Петрович</t>
  </si>
  <si>
    <t>Сидоров</t>
  </si>
  <si>
    <t>Возраст</t>
  </si>
  <si>
    <t>Стаж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</si>
  <si>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</si>
  <si>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</si>
  <si>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</si>
  <si>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</si>
  <si>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</si>
  <si>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</si>
  <si>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</si>
  <si>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</si>
  <si>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</si>
  <si>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</si>
  <si>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</si>
  <si>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</si>
  <si>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</si>
  <si>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Михайлович</t>
  </si>
  <si>
    <t>Сергеевич</t>
  </si>
  <si>
    <t>Дмитрий</t>
  </si>
  <si>
    <t>Иванович</t>
  </si>
  <si>
    <t>Александр</t>
  </si>
  <si>
    <t>Иванова</t>
  </si>
  <si>
    <t>Ирина</t>
  </si>
  <si>
    <t>Михайловна</t>
  </si>
  <si>
    <t>Александровна</t>
  </si>
  <si>
    <t>Анна</t>
  </si>
  <si>
    <t>год</t>
  </si>
  <si>
    <t>обезьяны</t>
  </si>
  <si>
    <t>петуха</t>
  </si>
  <si>
    <t>собаки</t>
  </si>
  <si>
    <t>свиньи</t>
  </si>
  <si>
    <t>крысы</t>
  </si>
  <si>
    <t>быка</t>
  </si>
  <si>
    <t>тигра</t>
  </si>
  <si>
    <t>кролика</t>
  </si>
  <si>
    <t>дракона</t>
  </si>
  <si>
    <t>змеи</t>
  </si>
  <si>
    <t>лошади</t>
  </si>
  <si>
    <t>козы</t>
  </si>
  <si>
    <t>Количество фамилий, начинающихся и оканчивающихся одним символом</t>
  </si>
  <si>
    <t>Серов</t>
  </si>
  <si>
    <t>Наумов</t>
  </si>
  <si>
    <t>Катуш</t>
  </si>
  <si>
    <t>Миронова</t>
  </si>
  <si>
    <t>Иван</t>
  </si>
  <si>
    <t>Ф.И.О.</t>
  </si>
  <si>
    <t>Андриянчик Екатерина Анатольевна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</si>
</sst>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00000"/>
  </numFmts>
  <fonts count="5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double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4" fontId="1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14" fontId="1" fillId="0" borderId="16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4" sqref="B4:D10"/>
    </sheetView>
  </sheetViews>
  <sheetFormatPr defaultColWidth="9.00390625" defaultRowHeight="12.75"/>
  <cols>
    <col min="2" max="2" width="13.375" style="0" customWidth="1"/>
    <col min="3" max="3" width="12.375" style="0" customWidth="1"/>
    <col min="4" max="4" width="15.00390625" style="0" customWidth="1"/>
    <col min="5" max="5" width="11.25390625" style="0" customWidth="1"/>
    <col min="6" max="6" width="12.375" style="0" customWidth="1"/>
    <col min="9" max="9" width="10.125" style="0" bestFit="1" customWidth="1"/>
  </cols>
  <sheetData>
    <row r="1" spans="1:6" ht="13.5" thickTop="1">
      <c r="A1" s="1" t="s">
        <v>0</v>
      </c>
      <c r="B1" s="2"/>
      <c r="C1" s="2"/>
      <c r="D1" s="2"/>
      <c r="E1" s="2"/>
      <c r="F1" s="12"/>
    </row>
    <row r="2" spans="1:6" ht="13.5" thickBot="1">
      <c r="A2" s="3"/>
      <c r="B2" s="4"/>
      <c r="C2" s="4"/>
      <c r="D2" s="4"/>
      <c r="E2" s="4"/>
      <c r="F2" s="13"/>
    </row>
    <row r="3" spans="1:6" ht="39" thickBo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ht="13.5" thickBot="1">
      <c r="A4" s="7">
        <v>1</v>
      </c>
      <c r="B4" s="8" t="s">
        <v>7</v>
      </c>
      <c r="C4" s="8" t="s">
        <v>8</v>
      </c>
      <c r="D4" s="8" t="s">
        <v>9</v>
      </c>
      <c r="E4" s="9">
        <v>14774</v>
      </c>
      <c r="F4" s="10">
        <v>33548</v>
      </c>
    </row>
    <row r="5" spans="1:6" ht="13.5" thickBot="1">
      <c r="A5" s="11">
        <v>2</v>
      </c>
      <c r="B5" s="8" t="s">
        <v>50</v>
      </c>
      <c r="C5" s="8" t="s">
        <v>8</v>
      </c>
      <c r="D5" s="8" t="s">
        <v>26</v>
      </c>
      <c r="E5" s="10">
        <v>29670</v>
      </c>
      <c r="F5" s="10">
        <v>35071</v>
      </c>
    </row>
    <row r="6" spans="1:6" ht="13.5" thickBot="1">
      <c r="A6" s="11">
        <v>3</v>
      </c>
      <c r="B6" s="8" t="s">
        <v>51</v>
      </c>
      <c r="C6" s="8" t="s">
        <v>28</v>
      </c>
      <c r="D6" s="8" t="s">
        <v>27</v>
      </c>
      <c r="E6" s="10">
        <v>23345</v>
      </c>
      <c r="F6" s="10">
        <v>35606</v>
      </c>
    </row>
    <row r="7" spans="1:6" ht="13.5" thickBot="1">
      <c r="A7" s="11">
        <v>4</v>
      </c>
      <c r="B7" s="8" t="s">
        <v>52</v>
      </c>
      <c r="C7" s="8" t="s">
        <v>54</v>
      </c>
      <c r="D7" s="8" t="s">
        <v>29</v>
      </c>
      <c r="E7" s="10">
        <v>29377</v>
      </c>
      <c r="F7" s="10">
        <v>34615</v>
      </c>
    </row>
    <row r="8" spans="1:9" ht="13.5" thickBot="1">
      <c r="A8" s="11">
        <v>5</v>
      </c>
      <c r="B8" s="8" t="s">
        <v>10</v>
      </c>
      <c r="C8" s="8" t="s">
        <v>30</v>
      </c>
      <c r="D8" s="8" t="s">
        <v>9</v>
      </c>
      <c r="E8" s="10">
        <v>19735</v>
      </c>
      <c r="F8" s="10">
        <v>36499</v>
      </c>
      <c r="I8" s="21"/>
    </row>
    <row r="9" spans="1:9" ht="13.5" thickBot="1">
      <c r="A9" s="11">
        <v>6</v>
      </c>
      <c r="B9" s="8" t="s">
        <v>31</v>
      </c>
      <c r="C9" s="8" t="s">
        <v>32</v>
      </c>
      <c r="D9" s="8" t="s">
        <v>33</v>
      </c>
      <c r="E9" s="10">
        <v>27971</v>
      </c>
      <c r="F9" s="10">
        <v>34617</v>
      </c>
      <c r="I9" s="21"/>
    </row>
    <row r="10" spans="1:9" ht="26.25" thickBot="1">
      <c r="A10" s="11">
        <v>7</v>
      </c>
      <c r="B10" s="8" t="s">
        <v>53</v>
      </c>
      <c r="C10" s="8" t="s">
        <v>35</v>
      </c>
      <c r="D10" s="8" t="s">
        <v>34</v>
      </c>
      <c r="E10" s="10">
        <v>27909</v>
      </c>
      <c r="F10" s="10">
        <v>32812</v>
      </c>
      <c r="I10" s="16"/>
    </row>
    <row r="12" ht="13.5" thickBot="1"/>
    <row r="13" spans="1:6" ht="13.5" thickTop="1">
      <c r="A13" s="1" t="s">
        <v>0</v>
      </c>
      <c r="B13" s="2"/>
      <c r="C13" s="2"/>
      <c r="D13" s="2"/>
      <c r="E13" s="2"/>
      <c r="F13" s="12"/>
    </row>
    <row r="14" spans="1:6" ht="13.5" thickBot="1">
      <c r="A14" s="3"/>
      <c r="B14" s="4"/>
      <c r="C14" s="4"/>
      <c r="D14" s="4"/>
      <c r="E14" s="4"/>
      <c r="F14" s="13"/>
    </row>
    <row r="15" spans="1:6" ht="13.5" thickBot="1">
      <c r="A15" s="5" t="s">
        <v>1</v>
      </c>
      <c r="B15" s="14" t="s">
        <v>55</v>
      </c>
      <c r="C15" s="15"/>
      <c r="D15" s="6" t="s">
        <v>11</v>
      </c>
      <c r="E15" s="14" t="s">
        <v>12</v>
      </c>
      <c r="F15" s="15"/>
    </row>
    <row r="16" spans="1:6" ht="13.5" thickBot="1">
      <c r="A16" s="7">
        <v>1</v>
      </c>
      <c r="B16" s="17" t="str">
        <f>B4&amp;" "&amp;LEFT(C4,1)&amp;"."&amp;LEFT(D4,1)&amp;"."</f>
        <v>Макаров С.П.</v>
      </c>
      <c r="C16" s="17"/>
      <c r="D16" s="18">
        <f ca="1">YEAR(TODAY())-YEAR(E4)</f>
        <v>67</v>
      </c>
      <c r="E16" s="19">
        <f aca="true" ca="1" t="shared" si="0" ref="D16:E22">YEAR(TODAY())-YEAR(F4)</f>
        <v>16</v>
      </c>
      <c r="F16" s="20"/>
    </row>
    <row r="17" spans="1:6" ht="13.5" thickBot="1">
      <c r="A17" s="11">
        <v>2</v>
      </c>
      <c r="B17" s="17" t="str">
        <f aca="true" t="shared" si="1" ref="B17:B22">B5&amp;" "&amp;LEFT(C5,1)&amp;"."&amp;LEFT(D5,1)&amp;"."</f>
        <v>Серов С.М.</v>
      </c>
      <c r="C17" s="17"/>
      <c r="D17" s="18">
        <f ca="1" t="shared" si="0"/>
        <v>26</v>
      </c>
      <c r="E17" s="19">
        <f ca="1" t="shared" si="0"/>
        <v>11</v>
      </c>
      <c r="F17" s="20"/>
    </row>
    <row r="18" spans="1:6" ht="13.5" thickBot="1">
      <c r="A18" s="11">
        <v>3</v>
      </c>
      <c r="B18" s="17" t="str">
        <f t="shared" si="1"/>
        <v>Наумов Д.С.</v>
      </c>
      <c r="C18" s="17"/>
      <c r="D18" s="18">
        <f ca="1" t="shared" si="0"/>
        <v>44</v>
      </c>
      <c r="E18" s="19">
        <f ca="1" t="shared" si="0"/>
        <v>10</v>
      </c>
      <c r="F18" s="20"/>
    </row>
    <row r="19" spans="1:6" ht="13.5" thickBot="1">
      <c r="A19" s="11">
        <v>4</v>
      </c>
      <c r="B19" s="17" t="str">
        <f t="shared" si="1"/>
        <v>Катуш И.И.</v>
      </c>
      <c r="C19" s="17"/>
      <c r="D19" s="18">
        <f ca="1" t="shared" si="0"/>
        <v>27</v>
      </c>
      <c r="E19" s="19">
        <f ca="1" t="shared" si="0"/>
        <v>13</v>
      </c>
      <c r="F19" s="20"/>
    </row>
    <row r="20" spans="1:6" ht="13.5" thickBot="1">
      <c r="A20" s="11">
        <v>5</v>
      </c>
      <c r="B20" s="17" t="str">
        <f t="shared" si="1"/>
        <v>Сидоров А.П.</v>
      </c>
      <c r="C20" s="17"/>
      <c r="D20" s="18">
        <f ca="1" t="shared" si="0"/>
        <v>53</v>
      </c>
      <c r="E20" s="19">
        <f ca="1" t="shared" si="0"/>
        <v>8</v>
      </c>
      <c r="F20" s="20"/>
    </row>
    <row r="21" spans="1:6" ht="13.5" thickBot="1">
      <c r="A21" s="11">
        <v>6</v>
      </c>
      <c r="B21" s="17" t="str">
        <f t="shared" si="1"/>
        <v>Иванова И.М.</v>
      </c>
      <c r="C21" s="17"/>
      <c r="D21" s="18">
        <f ca="1" t="shared" si="0"/>
        <v>31</v>
      </c>
      <c r="E21" s="19">
        <f ca="1" t="shared" si="0"/>
        <v>13</v>
      </c>
      <c r="F21" s="20"/>
    </row>
    <row r="22" spans="1:6" ht="13.5" thickBot="1">
      <c r="A22" s="11">
        <v>7</v>
      </c>
      <c r="B22" s="17" t="str">
        <f t="shared" si="1"/>
        <v>Миронова А.А.</v>
      </c>
      <c r="C22" s="17"/>
      <c r="D22" s="18">
        <f ca="1" t="shared" si="0"/>
        <v>31</v>
      </c>
      <c r="E22" s="19">
        <f ca="1" t="shared" si="0"/>
        <v>18</v>
      </c>
      <c r="F22" s="20"/>
    </row>
  </sheetData>
  <mergeCells count="18">
    <mergeCell ref="B20:C20"/>
    <mergeCell ref="B21:C21"/>
    <mergeCell ref="B22:C22"/>
    <mergeCell ref="E16:F16"/>
    <mergeCell ref="E17:F17"/>
    <mergeCell ref="E18:F18"/>
    <mergeCell ref="E19:F19"/>
    <mergeCell ref="E20:F20"/>
    <mergeCell ref="E21:F21"/>
    <mergeCell ref="E22:F22"/>
    <mergeCell ref="B16:C16"/>
    <mergeCell ref="B17:C17"/>
    <mergeCell ref="B18:C18"/>
    <mergeCell ref="B19:C19"/>
    <mergeCell ref="A1:F2"/>
    <mergeCell ref="A13:F14"/>
    <mergeCell ref="B15:C15"/>
    <mergeCell ref="E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0">
      <selection activeCell="F11" sqref="F11"/>
    </sheetView>
  </sheetViews>
  <sheetFormatPr defaultColWidth="9.00390625" defaultRowHeight="12.75"/>
  <cols>
    <col min="1" max="1" width="18.375" style="0" customWidth="1"/>
    <col min="2" max="2" width="14.00390625" style="0" customWidth="1"/>
  </cols>
  <sheetData>
    <row r="1" spans="1:3" ht="12.75">
      <c r="A1" t="s">
        <v>5</v>
      </c>
      <c r="B1" s="22">
        <v>18002</v>
      </c>
      <c r="C1" t="s">
        <v>36</v>
      </c>
    </row>
    <row r="2" spans="2:3" ht="12.75">
      <c r="B2">
        <v>0</v>
      </c>
      <c r="C2" t="s">
        <v>37</v>
      </c>
    </row>
    <row r="3" spans="2:3" ht="12.75">
      <c r="B3">
        <v>1</v>
      </c>
      <c r="C3" t="s">
        <v>38</v>
      </c>
    </row>
    <row r="4" spans="2:3" ht="12.75">
      <c r="B4">
        <v>2</v>
      </c>
      <c r="C4" t="s">
        <v>39</v>
      </c>
    </row>
    <row r="5" spans="2:3" ht="12.75">
      <c r="B5">
        <v>3</v>
      </c>
      <c r="C5" t="s">
        <v>40</v>
      </c>
    </row>
    <row r="6" spans="2:3" ht="12.75">
      <c r="B6">
        <v>4</v>
      </c>
      <c r="C6" t="s">
        <v>41</v>
      </c>
    </row>
    <row r="7" spans="2:3" ht="12.75">
      <c r="B7">
        <v>5</v>
      </c>
      <c r="C7" t="s">
        <v>42</v>
      </c>
    </row>
    <row r="8" spans="2:3" ht="12.75">
      <c r="B8">
        <v>6</v>
      </c>
      <c r="C8" t="s">
        <v>43</v>
      </c>
    </row>
    <row r="9" spans="2:3" ht="12.75">
      <c r="B9">
        <v>7</v>
      </c>
      <c r="C9" t="s">
        <v>44</v>
      </c>
    </row>
    <row r="10" spans="2:3" ht="12.75">
      <c r="B10">
        <v>8</v>
      </c>
      <c r="C10" t="s">
        <v>45</v>
      </c>
    </row>
    <row r="11" spans="2:3" ht="12.75">
      <c r="B11">
        <v>9</v>
      </c>
      <c r="C11" t="s">
        <v>46</v>
      </c>
    </row>
    <row r="12" spans="2:3" ht="12.75">
      <c r="B12">
        <v>10</v>
      </c>
      <c r="C12" t="s">
        <v>47</v>
      </c>
    </row>
    <row r="13" spans="2:3" ht="12.75">
      <c r="B13">
        <v>11</v>
      </c>
      <c r="C13" t="s">
        <v>48</v>
      </c>
    </row>
    <row r="14" spans="1:2" ht="12.75">
      <c r="A14" t="s">
        <v>25</v>
      </c>
      <c r="B14" t="str">
        <f>VLOOKUP(MOD(YEAR(B1),12),B2:C13,2)</f>
        <v>быка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0">
      <selection activeCell="C16" sqref="C16"/>
    </sheetView>
  </sheetViews>
  <sheetFormatPr defaultColWidth="9.00390625" defaultRowHeight="12.75"/>
  <cols>
    <col min="3" max="3" width="10.125" style="0" bestFit="1" customWidth="1"/>
  </cols>
  <sheetData>
    <row r="1" spans="1:4" ht="17.25" thickBot="1" thickTop="1">
      <c r="A1" s="23"/>
      <c r="B1" s="24"/>
      <c r="C1" s="24"/>
      <c r="D1" s="25"/>
    </row>
    <row r="2" spans="1:4" ht="39.75" thickBot="1" thickTop="1">
      <c r="A2" s="26">
        <v>1</v>
      </c>
      <c r="B2" s="27" t="s">
        <v>5</v>
      </c>
      <c r="C2" s="35">
        <v>32847</v>
      </c>
      <c r="D2" s="28"/>
    </row>
    <row r="3" spans="1:4" ht="26.25" thickBot="1">
      <c r="A3" s="26">
        <v>2</v>
      </c>
      <c r="B3" s="29"/>
      <c r="C3" s="29">
        <v>0</v>
      </c>
      <c r="D3" s="30" t="s">
        <v>13</v>
      </c>
    </row>
    <row r="4" spans="1:4" ht="13.5" thickBot="1">
      <c r="A4" s="26">
        <v>3</v>
      </c>
      <c r="B4" s="29"/>
      <c r="C4" s="29">
        <v>1</v>
      </c>
      <c r="D4" s="30" t="s">
        <v>14</v>
      </c>
    </row>
    <row r="5" spans="1:4" ht="13.5" thickBot="1">
      <c r="A5" s="26">
        <v>4</v>
      </c>
      <c r="B5" s="29"/>
      <c r="C5" s="29">
        <v>2</v>
      </c>
      <c r="D5" s="30" t="s">
        <v>15</v>
      </c>
    </row>
    <row r="6" spans="1:4" ht="13.5" thickBot="1">
      <c r="A6" s="26">
        <v>5</v>
      </c>
      <c r="B6" s="29"/>
      <c r="C6" s="29">
        <v>3</v>
      </c>
      <c r="D6" s="30" t="s">
        <v>16</v>
      </c>
    </row>
    <row r="7" spans="1:4" ht="13.5" thickBot="1">
      <c r="A7" s="26">
        <v>6</v>
      </c>
      <c r="B7" s="29"/>
      <c r="C7" s="29">
        <v>4</v>
      </c>
      <c r="D7" s="30" t="s">
        <v>17</v>
      </c>
    </row>
    <row r="8" spans="1:4" ht="13.5" thickBot="1">
      <c r="A8" s="26">
        <v>7</v>
      </c>
      <c r="B8" s="29"/>
      <c r="C8" s="29">
        <v>5</v>
      </c>
      <c r="D8" s="30" t="s">
        <v>18</v>
      </c>
    </row>
    <row r="9" spans="1:4" ht="13.5" thickBot="1">
      <c r="A9" s="26">
        <v>8</v>
      </c>
      <c r="B9" s="29"/>
      <c r="C9" s="29">
        <v>6</v>
      </c>
      <c r="D9" s="30" t="s">
        <v>19</v>
      </c>
    </row>
    <row r="10" spans="1:4" ht="13.5" thickBot="1">
      <c r="A10" s="26">
        <v>9</v>
      </c>
      <c r="B10" s="29"/>
      <c r="C10" s="29">
        <v>7</v>
      </c>
      <c r="D10" s="30" t="s">
        <v>20</v>
      </c>
    </row>
    <row r="11" spans="1:4" ht="26.25" thickBot="1">
      <c r="A11" s="26">
        <v>10</v>
      </c>
      <c r="B11" s="29"/>
      <c r="C11" s="29">
        <v>8</v>
      </c>
      <c r="D11" s="30" t="s">
        <v>21</v>
      </c>
    </row>
    <row r="12" spans="1:4" ht="13.5" thickBot="1">
      <c r="A12" s="26">
        <v>11</v>
      </c>
      <c r="B12" s="29"/>
      <c r="C12" s="29">
        <v>9</v>
      </c>
      <c r="D12" s="30" t="s">
        <v>22</v>
      </c>
    </row>
    <row r="13" spans="1:4" ht="13.5" thickBot="1">
      <c r="A13" s="26">
        <v>12</v>
      </c>
      <c r="B13" s="29"/>
      <c r="C13" s="29">
        <v>10</v>
      </c>
      <c r="D13" s="30" t="s">
        <v>23</v>
      </c>
    </row>
    <row r="14" spans="1:4" ht="13.5" thickBot="1">
      <c r="A14" s="26">
        <v>13</v>
      </c>
      <c r="B14" s="29"/>
      <c r="C14" s="29">
        <v>11</v>
      </c>
      <c r="D14" s="30" t="s">
        <v>24</v>
      </c>
    </row>
    <row r="15" spans="1:4" ht="39" thickBot="1">
      <c r="A15" s="31">
        <v>14</v>
      </c>
      <c r="B15" s="32" t="s">
        <v>25</v>
      </c>
      <c r="C15" s="33" t="str">
        <f>LOOKUP(MOD(YEAR(C2),12),C3:C14,D3:D14)</f>
        <v>"змеи"</v>
      </c>
      <c r="D15" s="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D2" sqref="D2"/>
    </sheetView>
  </sheetViews>
  <sheetFormatPr defaultColWidth="9.00390625" defaultRowHeight="12.75"/>
  <cols>
    <col min="1" max="1" width="32.75390625" style="0" customWidth="1"/>
    <col min="4" max="4" width="15.625" style="0" customWidth="1"/>
  </cols>
  <sheetData>
    <row r="1" spans="1:4" ht="12.75">
      <c r="A1" t="s">
        <v>56</v>
      </c>
      <c r="D1" t="str">
        <f>LEFT(TRIM(A1),SEARCH(" ",TRIM(A1))+1)&amp;"."&amp;MID(TRIM(A1),SEARCH(" ",TRIM(A1),SEARCH(" ",A1)+1)+1,1)&amp;"."</f>
        <v>Андриянчик Е.А.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A13" sqref="A13"/>
    </sheetView>
  </sheetViews>
  <sheetFormatPr defaultColWidth="9.00390625" defaultRowHeight="12.75"/>
  <cols>
    <col min="2" max="2" width="12.125" style="0" customWidth="1"/>
    <col min="3" max="3" width="11.125" style="0" customWidth="1"/>
    <col min="4" max="4" width="15.125" style="0" customWidth="1"/>
  </cols>
  <sheetData>
    <row r="1" spans="1:6" ht="13.5" thickTop="1">
      <c r="A1" s="1" t="s">
        <v>0</v>
      </c>
      <c r="B1" s="2"/>
      <c r="C1" s="2"/>
      <c r="D1" s="2"/>
      <c r="E1" s="2"/>
      <c r="F1" s="12"/>
    </row>
    <row r="2" spans="1:6" ht="13.5" thickBot="1">
      <c r="A2" s="3"/>
      <c r="B2" s="4"/>
      <c r="C2" s="4"/>
      <c r="D2" s="4"/>
      <c r="E2" s="4"/>
      <c r="F2" s="13"/>
    </row>
    <row r="3" spans="1:4" ht="13.5" thickBot="1">
      <c r="A3" s="5" t="s">
        <v>1</v>
      </c>
      <c r="B3" s="6" t="s">
        <v>2</v>
      </c>
      <c r="C3" s="6" t="s">
        <v>3</v>
      </c>
      <c r="D3" s="6" t="s">
        <v>4</v>
      </c>
    </row>
    <row r="4" spans="1:4" ht="13.5" thickBot="1">
      <c r="A4" s="7">
        <v>1</v>
      </c>
      <c r="B4" s="8" t="s">
        <v>7</v>
      </c>
      <c r="C4" s="8" t="s">
        <v>8</v>
      </c>
      <c r="D4" s="8" t="s">
        <v>9</v>
      </c>
    </row>
    <row r="5" spans="1:4" ht="13.5" thickBot="1">
      <c r="A5" s="11">
        <v>2</v>
      </c>
      <c r="B5" s="8" t="s">
        <v>50</v>
      </c>
      <c r="C5" s="8" t="s">
        <v>8</v>
      </c>
      <c r="D5" s="8" t="s">
        <v>26</v>
      </c>
    </row>
    <row r="6" spans="1:4" ht="13.5" thickBot="1">
      <c r="A6" s="11">
        <v>3</v>
      </c>
      <c r="B6" s="8" t="s">
        <v>51</v>
      </c>
      <c r="C6" s="8" t="s">
        <v>28</v>
      </c>
      <c r="D6" s="8" t="s">
        <v>27</v>
      </c>
    </row>
    <row r="7" spans="1:4" ht="13.5" thickBot="1">
      <c r="A7" s="11">
        <v>4</v>
      </c>
      <c r="B7" s="8" t="s">
        <v>52</v>
      </c>
      <c r="C7" s="8" t="s">
        <v>54</v>
      </c>
      <c r="D7" s="8" t="s">
        <v>29</v>
      </c>
    </row>
    <row r="8" spans="1:4" ht="13.5" thickBot="1">
      <c r="A8" s="11">
        <v>5</v>
      </c>
      <c r="B8" s="8" t="s">
        <v>10</v>
      </c>
      <c r="C8" s="8" t="s">
        <v>30</v>
      </c>
      <c r="D8" s="8" t="s">
        <v>9</v>
      </c>
    </row>
    <row r="9" spans="1:4" ht="13.5" thickBot="1">
      <c r="A9" s="11">
        <v>6</v>
      </c>
      <c r="B9" s="8" t="s">
        <v>31</v>
      </c>
      <c r="C9" s="8" t="s">
        <v>32</v>
      </c>
      <c r="D9" s="8" t="s">
        <v>33</v>
      </c>
    </row>
    <row r="10" spans="1:4" ht="13.5" thickBot="1">
      <c r="A10" s="11">
        <v>7</v>
      </c>
      <c r="B10" s="8" t="s">
        <v>53</v>
      </c>
      <c r="C10" s="8" t="s">
        <v>35</v>
      </c>
      <c r="D10" s="8" t="s">
        <v>34</v>
      </c>
    </row>
    <row r="11" ht="12.75">
      <c r="A11" t="s">
        <v>49</v>
      </c>
    </row>
    <row r="12" ht="12.75">
      <c r="A12">
        <f>SUM(IF(LEFT(B4,1)=RIGHT(B4,1),1,0),IF(LEFT(B5,1)=RIGHT(B5,1),1,0),IF(LEFT(B6,1)=RIGHT(B6,1),1,0),IF(LEFT(B7,1)=RIGHT(B7,1),1,0))</f>
        <v>0</v>
      </c>
    </row>
  </sheetData>
  <mergeCells count="1">
    <mergeCell ref="A1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7" sqref="C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</dc:creator>
  <cp:keywords/>
  <dc:description/>
  <cp:lastModifiedBy>OUR</cp:lastModifiedBy>
  <dcterms:created xsi:type="dcterms:W3CDTF">2007-11-26T06:23:36Z</dcterms:created>
  <dcterms:modified xsi:type="dcterms:W3CDTF">2007-11-26T07:27:10Z</dcterms:modified>
  <cp:category/>
  <cp:version/>
  <cp:contentType/>
  <cp:contentStatus/>
</cp:coreProperties>
</file>